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C20" i="1"/>
  <c r="D20" i="1"/>
  <c r="E20" i="1"/>
  <c r="H16" i="1"/>
  <c r="I16" i="1"/>
  <c r="J16" i="1"/>
  <c r="G16" i="1"/>
  <c r="C16" i="1"/>
  <c r="D16" i="1"/>
  <c r="E16" i="1"/>
  <c r="H15" i="1"/>
  <c r="I15" i="1"/>
  <c r="J15" i="1"/>
  <c r="G15" i="1"/>
  <c r="C15" i="1"/>
  <c r="D15" i="1"/>
  <c r="E15" i="1"/>
  <c r="F16" i="1"/>
  <c r="F15" i="1"/>
  <c r="H14" i="1"/>
  <c r="I14" i="1"/>
  <c r="J14" i="1"/>
  <c r="G14" i="1"/>
  <c r="C14" i="1"/>
  <c r="D14" i="1"/>
  <c r="E14" i="1"/>
  <c r="F14" i="1"/>
  <c r="H13" i="1"/>
  <c r="I13" i="1"/>
  <c r="J13" i="1"/>
  <c r="G13" i="1"/>
  <c r="F13" i="1"/>
  <c r="C13" i="1"/>
  <c r="D13" i="1"/>
  <c r="E1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<sst xmlns="http://schemas.openxmlformats.org/spreadsheetml/2006/main" count="35" uniqueCount="35">
  <si>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</si>
  <si>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</si>
  <si>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</si>
  <si>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</si>
  <si>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</si>
  <si>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</si>
  <si>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</si>
  <si>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</si>
  <si>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</si>
  <si>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</si>
  <si>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</si>
  <si>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</si>
  <si>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</si>
  <si>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</si>
  <si>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</si>
  <si>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</si>
  <si>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</si>
  <si>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</si>
  <si>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</si>
  <si>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</si>
  <si>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</si>
  <si>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</si>
  <si>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</si>
  <si>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</si>
  <si>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</si>
  <si>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</si>
  <si>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</si>
  <si>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7"</t>
  </si>
  <si>
    <t>Хлеб</t>
  </si>
  <si>
    <t xml:space="preserve">Пр. </t>
  </si>
  <si>
    <t>напиток</t>
  </si>
  <si>
    <t>Запеканка из творога с молоком сгущенным</t>
  </si>
  <si>
    <t>Какао с молоком</t>
  </si>
  <si>
    <t>Батон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</si>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</sst>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4;&#1077;&#1088;&#1085;&#1086;&#1077;%20&#1084;&#1077;&#1085;&#1102;%20&#1051;&#1054;&#1051;%20%20&#1080;&#1079;&#1084;&#1077;&#1085;&#1077;&#1085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Лист1"/>
    </sheetNames>
    <sheetDataSet>
      <sheetData sheetId="0"/>
      <sheetData sheetId="1">
        <row r="67">
          <cell r="B67" t="str">
            <v>Салат из сырых овощей</v>
          </cell>
          <cell r="C67">
            <v>100</v>
          </cell>
          <cell r="D67">
            <v>1.0900000000000001</v>
          </cell>
          <cell r="E67">
            <v>6.04</v>
          </cell>
          <cell r="F67">
            <v>3.77</v>
          </cell>
          <cell r="G67">
            <v>73.900000000000006</v>
          </cell>
          <cell r="H67">
            <v>29</v>
          </cell>
        </row>
        <row r="68">
          <cell r="B68" t="str">
            <v>Борщ с капустой и картофелем</v>
          </cell>
          <cell r="C68">
            <v>250</v>
          </cell>
          <cell r="D68">
            <v>1.8</v>
          </cell>
          <cell r="E68">
            <v>4.92</v>
          </cell>
          <cell r="F68">
            <v>10.93</v>
          </cell>
          <cell r="G68">
            <v>103.75</v>
          </cell>
          <cell r="H68">
            <v>82</v>
          </cell>
        </row>
        <row r="69">
          <cell r="B69" t="str">
            <v>Котлета рыбная</v>
          </cell>
          <cell r="C69">
            <v>80</v>
          </cell>
          <cell r="D69">
            <v>10.4</v>
          </cell>
          <cell r="E69">
            <v>12.37</v>
          </cell>
          <cell r="F69">
            <v>12.78</v>
          </cell>
          <cell r="G69">
            <v>204.8</v>
          </cell>
          <cell r="H69">
            <v>234</v>
          </cell>
        </row>
        <row r="70">
          <cell r="B70" t="str">
            <v>Пюре картофельное</v>
          </cell>
          <cell r="C70">
            <v>200</v>
          </cell>
          <cell r="D70">
            <v>4</v>
          </cell>
          <cell r="E70">
            <v>6.33</v>
          </cell>
          <cell r="F70">
            <v>27.22</v>
          </cell>
          <cell r="G70">
            <v>183</v>
          </cell>
          <cell r="H70">
            <v>312</v>
          </cell>
        </row>
        <row r="71">
          <cell r="B71" t="str">
            <v>Компот из смеси сухофруктов</v>
          </cell>
          <cell r="C71">
            <v>200</v>
          </cell>
          <cell r="D71">
            <v>1.77</v>
          </cell>
          <cell r="E71">
            <v>0.33</v>
          </cell>
          <cell r="F71">
            <v>14.04</v>
          </cell>
          <cell r="G71">
            <v>132.80000000000001</v>
          </cell>
          <cell r="H71">
            <v>349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223</v>
      </c>
      <c r="D4" s="31" t="s">
        <v>31</v>
      </c>
      <c r="E4" s="15">
        <v>120</v>
      </c>
      <c r="F4" s="25">
        <v>0</v>
      </c>
      <c r="G4" s="15">
        <v>378</v>
      </c>
      <c r="H4" s="15">
        <v>20.46</v>
      </c>
      <c r="I4" s="15">
        <v>15.48</v>
      </c>
      <c r="J4" s="16">
        <v>39.200000000000003</v>
      </c>
    </row>
    <row r="5" spans="1:10" x14ac:dyDescent="0.3">
      <c r="A5" s="7"/>
      <c r="B5" s="1" t="s">
        <v>12</v>
      </c>
      <c r="C5" s="2">
        <v>382</v>
      </c>
      <c r="D5" s="32" t="s">
        <v>32</v>
      </c>
      <c r="E5" s="17">
        <v>200</v>
      </c>
      <c r="F5" s="26">
        <v>0</v>
      </c>
      <c r="G5" s="17">
        <v>118.36</v>
      </c>
      <c r="H5" s="17">
        <v>4.07</v>
      </c>
      <c r="I5" s="17">
        <v>3.54</v>
      </c>
      <c r="J5" s="18">
        <v>17.579999999999998</v>
      </c>
    </row>
    <row r="6" spans="1:10" x14ac:dyDescent="0.3">
      <c r="A6" s="7"/>
      <c r="B6" s="1" t="s">
        <v>23</v>
      </c>
      <c r="C6" s="2" t="s">
        <v>34</v>
      </c>
      <c r="D6" s="32" t="s">
        <v>33</v>
      </c>
      <c r="E6" s="17">
        <v>30</v>
      </c>
      <c r="F6" s="26">
        <v>0</v>
      </c>
      <c r="G6" s="17">
        <v>71.400000000000006</v>
      </c>
      <c r="H6" s="17">
        <v>2.4</v>
      </c>
      <c r="I6" s="17">
        <v>0.3</v>
      </c>
      <c r="J6" s="18">
        <v>14.73</v>
      </c>
    </row>
    <row r="7" spans="1:10" x14ac:dyDescent="0.3">
      <c r="A7" s="7"/>
      <c r="B7" s="28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7"/>
      <c r="B8" s="9"/>
      <c r="C8" s="2"/>
      <c r="D8" s="32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2"/>
      <c r="D9" s="32"/>
      <c r="E9" s="17"/>
      <c r="F9" s="26"/>
      <c r="G9" s="17"/>
      <c r="H9" s="17"/>
      <c r="I9" s="17"/>
      <c r="J9" s="18"/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f>'[1]11-17 лет'!$H$67</f>
        <v>29</v>
      </c>
      <c r="D13" s="34" t="str">
        <f>'[1]11-17 лет'!B67</f>
        <v>Салат из сырых овощей</v>
      </c>
      <c r="E13" s="21">
        <f>'[1]11-17 лет'!C67</f>
        <v>100</v>
      </c>
      <c r="F13" s="26">
        <f>$F$6</f>
        <v>0</v>
      </c>
      <c r="G13" s="21">
        <f>'[1]11-17 лет'!$G$67</f>
        <v>73.900000000000006</v>
      </c>
      <c r="H13" s="21">
        <f>'[1]11-17 лет'!D67</f>
        <v>1.0900000000000001</v>
      </c>
      <c r="I13" s="21">
        <f>'[1]11-17 лет'!E67</f>
        <v>6.04</v>
      </c>
      <c r="J13" s="22">
        <f>'[1]11-17 лет'!F67</f>
        <v>3.77</v>
      </c>
    </row>
    <row r="14" spans="1:10" x14ac:dyDescent="0.3">
      <c r="A14" s="7"/>
      <c r="B14" s="1" t="s">
        <v>16</v>
      </c>
      <c r="C14" s="2">
        <f>'[1]11-17 лет'!$H$68</f>
        <v>82</v>
      </c>
      <c r="D14" s="32" t="str">
        <f>'[1]11-17 лет'!B68</f>
        <v>Борщ с капустой и картофелем</v>
      </c>
      <c r="E14" s="17">
        <f>'[1]11-17 лет'!C68</f>
        <v>250</v>
      </c>
      <c r="F14" s="26">
        <f>$F$6</f>
        <v>0</v>
      </c>
      <c r="G14" s="17">
        <f>'[1]11-17 лет'!$G$68</f>
        <v>103.75</v>
      </c>
      <c r="H14" s="17">
        <f>'[1]11-17 лет'!D68</f>
        <v>1.8</v>
      </c>
      <c r="I14" s="17">
        <f>'[1]11-17 лет'!E68</f>
        <v>4.92</v>
      </c>
      <c r="J14" s="18">
        <f>'[1]11-17 лет'!F68</f>
        <v>10.93</v>
      </c>
    </row>
    <row r="15" spans="1:10" x14ac:dyDescent="0.3">
      <c r="A15" s="7"/>
      <c r="B15" s="1" t="s">
        <v>17</v>
      </c>
      <c r="C15" s="2">
        <f>'[1]11-17 лет'!$H$69</f>
        <v>234</v>
      </c>
      <c r="D15" s="32" t="str">
        <f>'[1]11-17 лет'!B69</f>
        <v>Котлета рыбная</v>
      </c>
      <c r="E15" s="17">
        <f>'[1]11-17 лет'!C69</f>
        <v>80</v>
      </c>
      <c r="F15" s="26">
        <f>$F$6</f>
        <v>0</v>
      </c>
      <c r="G15" s="17">
        <f>'[1]11-17 лет'!$G$69</f>
        <v>204.8</v>
      </c>
      <c r="H15" s="17">
        <f>'[1]11-17 лет'!D69</f>
        <v>10.4</v>
      </c>
      <c r="I15" s="17">
        <f>'[1]11-17 лет'!E69</f>
        <v>12.37</v>
      </c>
      <c r="J15" s="18">
        <f>'[1]11-17 лет'!F69</f>
        <v>12.78</v>
      </c>
    </row>
    <row r="16" spans="1:10" x14ac:dyDescent="0.3">
      <c r="A16" s="7"/>
      <c r="B16" s="1" t="s">
        <v>18</v>
      </c>
      <c r="C16" s="2">
        <f>'[1]11-17 лет'!$H$70</f>
        <v>312</v>
      </c>
      <c r="D16" s="32" t="str">
        <f>'[1]11-17 лет'!B70</f>
        <v>Пюре картофельное</v>
      </c>
      <c r="E16" s="17">
        <f>'[1]11-17 лет'!C70</f>
        <v>200</v>
      </c>
      <c r="F16" s="26">
        <f>$F$6</f>
        <v>0</v>
      </c>
      <c r="G16" s="17">
        <f>'[1]11-17 лет'!$G$70</f>
        <v>183</v>
      </c>
      <c r="H16" s="17">
        <f>'[1]11-17 лет'!D70</f>
        <v>4</v>
      </c>
      <c r="I16" s="17">
        <f>'[1]11-17 лет'!E70</f>
        <v>6.33</v>
      </c>
      <c r="J16" s="18">
        <f>'[1]11-17 лет'!F70</f>
        <v>27.22</v>
      </c>
    </row>
    <row r="17" spans="1:10" x14ac:dyDescent="0.3">
      <c r="A17" s="7"/>
      <c r="B17" s="1" t="s">
        <v>19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2" t="s">
        <v>28</v>
      </c>
      <c r="E19" s="17">
        <v>60</v>
      </c>
      <c r="F19" s="26">
        <v>0</v>
      </c>
      <c r="G19" s="17">
        <v>136.19999999999999</v>
      </c>
      <c r="H19" s="17">
        <v>3.54</v>
      </c>
      <c r="I19" s="17">
        <v>0.66</v>
      </c>
      <c r="J19" s="18">
        <v>28.08</v>
      </c>
    </row>
    <row r="20" spans="1:10" x14ac:dyDescent="0.3">
      <c r="A20" s="7"/>
      <c r="B20" s="28" t="s">
        <v>30</v>
      </c>
      <c r="C20" s="2">
        <f>'[1]11-17 лет'!$H$71</f>
        <v>349</v>
      </c>
      <c r="D20" s="35" t="str">
        <f>'[1]11-17 лет'!B71</f>
        <v>Компот из смеси сухофруктов</v>
      </c>
      <c r="E20" s="29">
        <f>'[1]11-17 лет'!C71</f>
        <v>200</v>
      </c>
      <c r="F20" s="26">
        <f>$F$19</f>
        <v>0</v>
      </c>
      <c r="G20" s="29">
        <f>'[1]11-17 лет'!$G$71</f>
        <v>132.80000000000001</v>
      </c>
      <c r="H20" s="29">
        <f>'[1]11-17 лет'!D71</f>
        <v>1.77</v>
      </c>
      <c r="I20" s="29">
        <f>'[1]11-17 лет'!E71</f>
        <v>0.33</v>
      </c>
      <c r="J20" s="30">
        <f>'[1]11-17 лет'!F71</f>
        <v>14.04</v>
      </c>
    </row>
    <row r="21" spans="1:10" ht="15" thickBot="1" x14ac:dyDescent="0.35">
      <c r="A21" s="8"/>
      <c r="B21" s="9"/>
      <c r="C21" s="9"/>
      <c r="D21" s="33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2025-06-25T13:30:14Z</dcterms:modified>
</cp:coreProperties>
</file>