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H20" i="1" l="1"/>
  <c r="I20" i="1"/>
  <c r="J20" i="1"/>
  <c r="G20" i="1"/>
  <c r="D20" i="1"/>
  <c r="E20" i="1"/>
  <c r="H15" i="1"/>
  <c r="I15" i="1"/>
  <c r="J15" i="1"/>
  <c r="H16" i="1"/>
  <c r="I16" i="1"/>
  <c r="J16" i="1"/>
  <c r="G15" i="1"/>
  <c r="G16" i="1"/>
  <c r="C15" i="1"/>
  <c r="C16" i="1"/>
  <c r="E16" i="1"/>
  <c r="D15" i="1"/>
  <c r="D16" i="1"/>
  <c r="F15" i="1"/>
  <c r="F16" i="1"/>
  <c r="H14" i="1"/>
  <c r="I14" i="1"/>
  <c r="J14" i="1"/>
  <c r="G14" i="1"/>
  <c r="C14" i="1"/>
  <c r="D14" i="1"/>
  <c r="E14" i="1"/>
  <c r="F14" i="1"/>
  <c r="H5" i="1"/>
  <c r="I5" i="1"/>
  <c r="J5" i="1"/>
  <c r="G5" i="1"/>
  <c r="C5" i="1"/>
  <c r="D5" i="1"/>
  <c r="H7" i="1"/>
  <c r="I7" i="1"/>
  <c r="J7" i="1"/>
  <c r="G7" i="1"/>
  <c r="C7" i="1"/>
  <c r="D7" i="1"/>
  <c r="E7" i="1"/>
  <c r="H4" i="1"/>
  <c r="I4" i="1"/>
  <c r="J4" i="1"/>
  <c r="G4" i="1"/>
  <c r="C4" i="1"/>
  <c r="D4" i="1"/>
  <c r="E4" i="1"/>
  <c r="B7" i="1"/>
  <c r="F20" i="1" l="1"/>
  <c r="H13" i="1"/>
  <c r="I13" i="1"/>
  <c r="J13" i="1"/>
  <c r="G13" i="1"/>
  <c r="F13" i="1"/>
  <c r="C13" i="1"/>
  <c r="D13" i="1"/>
  <c r="E1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<sst xmlns="http://schemas.openxmlformats.org/spreadsheetml/2006/main" count="34" uniqueCount="33">
  <si>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</si>
  <si>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</si>
  <si>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</si>
  <si>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</si>
  <si>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</si>
  <si>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</si>
  <si>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</si>
  <si>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</si>
  <si>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</si>
  <si>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</si>
  <si>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</si>
  <si>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</si>
  <si>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</si>
  <si>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</si>
  <si>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</si>
  <si>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</si>
  <si>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</si>
  <si>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</si>
  <si>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</si>
  <si>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</si>
  <si>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</si>
  <si>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</si>
  <si>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</si>
  <si>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</si>
  <si>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</si>
  <si>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</si>
  <si>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</si>
  <si>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7"</t>
  </si>
  <si>
    <t>Хлеб</t>
  </si>
  <si>
    <t xml:space="preserve">Пр. </t>
  </si>
  <si>
    <t>напиток</t>
  </si>
  <si>
    <t>Батон</t>
  </si>
  <si>
    <t>Пр.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</si>
</sst>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4;&#1077;&#1088;&#1085;&#1086;&#1077;%20&#1084;&#1077;&#1085;&#1102;%20&#1051;&#1054;&#1051;%20%20&#1080;&#1079;&#1084;&#1077;&#1085;&#1077;&#1085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0 лет"/>
      <sheetName val="11-17 лет"/>
      <sheetName val="Лист1"/>
    </sheetNames>
    <sheetDataSet>
      <sheetData sheetId="0"/>
      <sheetData sheetId="1">
        <row r="67">
          <cell r="B67" t="str">
            <v>Салат из сырых овощей</v>
          </cell>
          <cell r="C67">
            <v>100</v>
          </cell>
          <cell r="D67">
            <v>1.0900000000000001</v>
          </cell>
          <cell r="E67">
            <v>6.04</v>
          </cell>
          <cell r="F67">
            <v>3.77</v>
          </cell>
          <cell r="G67">
            <v>73.900000000000006</v>
          </cell>
          <cell r="H67">
            <v>29</v>
          </cell>
        </row>
        <row r="76">
          <cell r="B76" t="str">
            <v>Капуста тушеная</v>
          </cell>
          <cell r="C76">
            <v>200</v>
          </cell>
          <cell r="D76">
            <v>4.1900000000000004</v>
          </cell>
          <cell r="E76">
            <v>6.47</v>
          </cell>
          <cell r="F76">
            <v>18.850000000000001</v>
          </cell>
          <cell r="G76">
            <v>150.19999999999999</v>
          </cell>
          <cell r="H76">
            <v>321</v>
          </cell>
        </row>
        <row r="77">
          <cell r="B77" t="str">
            <v>Биточки</v>
          </cell>
          <cell r="C77">
            <v>80</v>
          </cell>
          <cell r="D77">
            <v>10.53</v>
          </cell>
          <cell r="E77">
            <v>23.41</v>
          </cell>
          <cell r="F77">
            <v>23.76</v>
          </cell>
          <cell r="G77">
            <v>310.39999999999998</v>
          </cell>
          <cell r="H77">
            <v>268</v>
          </cell>
        </row>
        <row r="78">
          <cell r="B78" t="str">
            <v>Чай с лимоном</v>
          </cell>
          <cell r="D78">
            <v>0.13</v>
          </cell>
          <cell r="E78">
            <v>0.02</v>
          </cell>
          <cell r="F78">
            <v>15.2</v>
          </cell>
          <cell r="G78">
            <v>62</v>
          </cell>
          <cell r="H78">
            <v>377</v>
          </cell>
        </row>
        <row r="83">
          <cell r="B83" t="str">
            <v>Суп картофельный</v>
          </cell>
          <cell r="C83">
            <v>250</v>
          </cell>
          <cell r="D83">
            <v>2.34</v>
          </cell>
          <cell r="E83">
            <v>2.83</v>
          </cell>
          <cell r="F83">
            <v>16.86</v>
          </cell>
          <cell r="G83">
            <v>114</v>
          </cell>
          <cell r="H83">
            <v>97</v>
          </cell>
        </row>
        <row r="84">
          <cell r="B84" t="str">
            <v xml:space="preserve">Гуляш </v>
          </cell>
          <cell r="D84">
            <v>10.64</v>
          </cell>
          <cell r="E84">
            <v>28.19</v>
          </cell>
          <cell r="F84">
            <v>2.89</v>
          </cell>
          <cell r="G84">
            <v>309</v>
          </cell>
          <cell r="H84">
            <v>260</v>
          </cell>
        </row>
        <row r="85">
          <cell r="B85" t="str">
            <v>Каша гречневая вязкая</v>
          </cell>
          <cell r="C85">
            <v>200</v>
          </cell>
          <cell r="D85">
            <v>6.1</v>
          </cell>
          <cell r="E85">
            <v>6.68</v>
          </cell>
          <cell r="F85">
            <v>27.36</v>
          </cell>
          <cell r="G85">
            <v>194</v>
          </cell>
          <cell r="H85">
            <v>303</v>
          </cell>
        </row>
        <row r="86">
          <cell r="B86" t="str">
            <v>Сок</v>
          </cell>
          <cell r="C86">
            <v>200</v>
          </cell>
          <cell r="D86">
            <v>1</v>
          </cell>
          <cell r="E86">
            <v>0.2</v>
          </cell>
          <cell r="F86">
            <v>20.2</v>
          </cell>
          <cell r="G86">
            <v>92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45814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f>'[1]11-17 лет'!$H$76</f>
        <v>321</v>
      </c>
      <c r="D4" s="31" t="str">
        <f>'[1]11-17 лет'!B76</f>
        <v>Капуста тушеная</v>
      </c>
      <c r="E4" s="15">
        <f>'[1]11-17 лет'!C76</f>
        <v>200</v>
      </c>
      <c r="F4" s="26">
        <v>0</v>
      </c>
      <c r="G4" s="15">
        <f>'[1]11-17 лет'!$G$76</f>
        <v>150.19999999999999</v>
      </c>
      <c r="H4" s="15">
        <f>'[1]11-17 лет'!D76</f>
        <v>4.1900000000000004</v>
      </c>
      <c r="I4" s="15">
        <f>'[1]11-17 лет'!E76</f>
        <v>6.47</v>
      </c>
      <c r="J4" s="16">
        <f>'[1]11-17 лет'!F76</f>
        <v>18.850000000000001</v>
      </c>
    </row>
    <row r="5" spans="1:10" x14ac:dyDescent="0.3">
      <c r="A5" s="7"/>
      <c r="B5" s="1" t="s">
        <v>12</v>
      </c>
      <c r="C5" s="2">
        <f>'[1]11-17 лет'!$H$78</f>
        <v>377</v>
      </c>
      <c r="D5" s="32" t="str">
        <f>'[1]11-17 лет'!$B$78</f>
        <v>Чай с лимоном</v>
      </c>
      <c r="E5" s="17">
        <v>222</v>
      </c>
      <c r="F5" s="26">
        <v>0</v>
      </c>
      <c r="G5" s="17">
        <f>'[1]11-17 лет'!$G$78</f>
        <v>62</v>
      </c>
      <c r="H5" s="17">
        <f>'[1]11-17 лет'!D78</f>
        <v>0.13</v>
      </c>
      <c r="I5" s="17">
        <f>'[1]11-17 лет'!E78</f>
        <v>0.02</v>
      </c>
      <c r="J5" s="18">
        <f>'[1]11-17 лет'!F78</f>
        <v>15.2</v>
      </c>
    </row>
    <row r="6" spans="1:10" x14ac:dyDescent="0.3">
      <c r="A6" s="7"/>
      <c r="B6" s="1" t="s">
        <v>23</v>
      </c>
      <c r="C6" s="2" t="s">
        <v>32</v>
      </c>
      <c r="D6" s="32" t="s">
        <v>31</v>
      </c>
      <c r="E6" s="17">
        <v>30</v>
      </c>
      <c r="F6" s="26">
        <v>0</v>
      </c>
      <c r="G6" s="17">
        <v>71.400000000000006</v>
      </c>
      <c r="H6" s="17">
        <v>2.4</v>
      </c>
      <c r="I6" s="17">
        <v>0.3</v>
      </c>
      <c r="J6" s="18">
        <v>14.73</v>
      </c>
    </row>
    <row r="7" spans="1:10" x14ac:dyDescent="0.3">
      <c r="A7" s="7"/>
      <c r="B7" s="28" t="str">
        <f>$B$4</f>
        <v>гор.блюдо</v>
      </c>
      <c r="C7" s="2">
        <f>'[1]11-17 лет'!$H$77</f>
        <v>268</v>
      </c>
      <c r="D7" s="32" t="str">
        <f>'[1]11-17 лет'!B77</f>
        <v>Биточки</v>
      </c>
      <c r="E7" s="17">
        <f>'[1]11-17 лет'!C77</f>
        <v>80</v>
      </c>
      <c r="F7" s="26">
        <v>0</v>
      </c>
      <c r="G7" s="17">
        <f>'[1]11-17 лет'!$G$77</f>
        <v>310.39999999999998</v>
      </c>
      <c r="H7" s="17">
        <f>'[1]11-17 лет'!D77</f>
        <v>10.53</v>
      </c>
      <c r="I7" s="17">
        <f>'[1]11-17 лет'!E77</f>
        <v>23.41</v>
      </c>
      <c r="J7" s="18">
        <f>'[1]11-17 лет'!F77</f>
        <v>23.76</v>
      </c>
    </row>
    <row r="8" spans="1:10" ht="15" thickBot="1" x14ac:dyDescent="0.35">
      <c r="A8" s="7"/>
      <c r="B8" s="9"/>
      <c r="C8" s="2"/>
      <c r="D8" s="32"/>
      <c r="E8" s="17"/>
      <c r="F8" s="26"/>
      <c r="G8" s="17"/>
      <c r="H8" s="17"/>
      <c r="I8" s="17"/>
      <c r="J8" s="18"/>
    </row>
    <row r="9" spans="1:10" ht="15" thickBot="1" x14ac:dyDescent="0.35">
      <c r="A9" s="8"/>
      <c r="B9" s="9"/>
      <c r="C9" s="2"/>
      <c r="D9" s="32"/>
      <c r="E9" s="17"/>
      <c r="F9" s="26"/>
      <c r="G9" s="17"/>
      <c r="H9" s="17"/>
      <c r="I9" s="17"/>
      <c r="J9" s="18"/>
    </row>
    <row r="10" spans="1:10" x14ac:dyDescent="0.3">
      <c r="A10" s="4" t="s">
        <v>13</v>
      </c>
      <c r="B10" s="11" t="s">
        <v>20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f>'[1]11-17 лет'!$H$67</f>
        <v>29</v>
      </c>
      <c r="D13" s="34" t="str">
        <f>'[1]11-17 лет'!B67</f>
        <v>Салат из сырых овощей</v>
      </c>
      <c r="E13" s="21">
        <f>'[1]11-17 лет'!C67</f>
        <v>100</v>
      </c>
      <c r="F13" s="26">
        <f>$F$6</f>
        <v>0</v>
      </c>
      <c r="G13" s="21">
        <f>'[1]11-17 лет'!$G$67</f>
        <v>73.900000000000006</v>
      </c>
      <c r="H13" s="21">
        <f>'[1]11-17 лет'!D67</f>
        <v>1.0900000000000001</v>
      </c>
      <c r="I13" s="21">
        <f>'[1]11-17 лет'!E67</f>
        <v>6.04</v>
      </c>
      <c r="J13" s="22">
        <f>'[1]11-17 лет'!F67</f>
        <v>3.77</v>
      </c>
    </row>
    <row r="14" spans="1:10" x14ac:dyDescent="0.3">
      <c r="A14" s="7"/>
      <c r="B14" s="1" t="s">
        <v>16</v>
      </c>
      <c r="C14" s="2">
        <f>'[1]11-17 лет'!$H$83</f>
        <v>97</v>
      </c>
      <c r="D14" s="32" t="str">
        <f>'[1]11-17 лет'!B83</f>
        <v>Суп картофельный</v>
      </c>
      <c r="E14" s="17">
        <f>'[1]11-17 лет'!C83</f>
        <v>250</v>
      </c>
      <c r="F14" s="26">
        <f>$F$13</f>
        <v>0</v>
      </c>
      <c r="G14" s="17">
        <f>'[1]11-17 лет'!$G$83</f>
        <v>114</v>
      </c>
      <c r="H14" s="17">
        <f>'[1]11-17 лет'!D83</f>
        <v>2.34</v>
      </c>
      <c r="I14" s="17">
        <f>'[1]11-17 лет'!E83</f>
        <v>2.83</v>
      </c>
      <c r="J14" s="18">
        <f>'[1]11-17 лет'!F83</f>
        <v>16.86</v>
      </c>
    </row>
    <row r="15" spans="1:10" x14ac:dyDescent="0.3">
      <c r="A15" s="7"/>
      <c r="B15" s="1" t="s">
        <v>17</v>
      </c>
      <c r="C15" s="2">
        <f>'[1]11-17 лет'!H84</f>
        <v>260</v>
      </c>
      <c r="D15" s="32" t="str">
        <f>'[1]11-17 лет'!B84</f>
        <v xml:space="preserve">Гуляш </v>
      </c>
      <c r="E15" s="17">
        <v>100</v>
      </c>
      <c r="F15" s="26">
        <f t="shared" ref="F15:F16" si="0">$F$14</f>
        <v>0</v>
      </c>
      <c r="G15" s="17">
        <f>'[1]11-17 лет'!G84</f>
        <v>309</v>
      </c>
      <c r="H15" s="17">
        <f>'[1]11-17 лет'!D84</f>
        <v>10.64</v>
      </c>
      <c r="I15" s="17">
        <f>'[1]11-17 лет'!E84</f>
        <v>28.19</v>
      </c>
      <c r="J15" s="18">
        <f>'[1]11-17 лет'!F84</f>
        <v>2.89</v>
      </c>
    </row>
    <row r="16" spans="1:10" x14ac:dyDescent="0.3">
      <c r="A16" s="7"/>
      <c r="B16" s="1" t="s">
        <v>18</v>
      </c>
      <c r="C16" s="2">
        <f>'[1]11-17 лет'!H85</f>
        <v>303</v>
      </c>
      <c r="D16" s="32" t="str">
        <f>'[1]11-17 лет'!B85</f>
        <v>Каша гречневая вязкая</v>
      </c>
      <c r="E16" s="17">
        <f>'[1]11-17 лет'!$C$85</f>
        <v>200</v>
      </c>
      <c r="F16" s="26">
        <f t="shared" si="0"/>
        <v>0</v>
      </c>
      <c r="G16" s="17">
        <f>'[1]11-17 лет'!G85</f>
        <v>194</v>
      </c>
      <c r="H16" s="17">
        <f>'[1]11-17 лет'!D85</f>
        <v>6.1</v>
      </c>
      <c r="I16" s="17">
        <f>'[1]11-17 лет'!E85</f>
        <v>6.68</v>
      </c>
      <c r="J16" s="18">
        <f>'[1]11-17 лет'!F85</f>
        <v>27.36</v>
      </c>
    </row>
    <row r="17" spans="1:10" x14ac:dyDescent="0.3">
      <c r="A17" s="7"/>
      <c r="B17" s="1" t="s">
        <v>19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29</v>
      </c>
      <c r="D19" s="32" t="s">
        <v>28</v>
      </c>
      <c r="E19" s="17">
        <v>60</v>
      </c>
      <c r="F19" s="26">
        <v>0</v>
      </c>
      <c r="G19" s="17">
        <v>136.19999999999999</v>
      </c>
      <c r="H19" s="17">
        <v>3.54</v>
      </c>
      <c r="I19" s="17">
        <v>0.66</v>
      </c>
      <c r="J19" s="18">
        <v>28.08</v>
      </c>
    </row>
    <row r="20" spans="1:10" x14ac:dyDescent="0.3">
      <c r="A20" s="7"/>
      <c r="B20" s="28" t="s">
        <v>30</v>
      </c>
      <c r="C20" s="2" t="s">
        <v>29</v>
      </c>
      <c r="D20" s="35" t="str">
        <f>'[1]11-17 лет'!B86</f>
        <v>Сок</v>
      </c>
      <c r="E20" s="29">
        <f>'[1]11-17 лет'!C86</f>
        <v>200</v>
      </c>
      <c r="F20" s="26">
        <f>$F$19</f>
        <v>0</v>
      </c>
      <c r="G20" s="29">
        <f>'[1]11-17 лет'!$G$86</f>
        <v>92</v>
      </c>
      <c r="H20" s="29">
        <f>'[1]11-17 лет'!D86</f>
        <v>1</v>
      </c>
      <c r="I20" s="29">
        <f>'[1]11-17 лет'!E86</f>
        <v>0.2</v>
      </c>
      <c r="J20" s="30">
        <f>'[1]11-17 лет'!F86</f>
        <v>20.2</v>
      </c>
    </row>
    <row r="21" spans="1:10" ht="15" thickBot="1" x14ac:dyDescent="0.35">
      <c r="A21" s="8"/>
      <c r="B21" s="9"/>
      <c r="C21" s="9"/>
      <c r="D21" s="33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2025-06-25T09:48:43Z</dcterms:modified>
</cp:coreProperties>
</file>